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pertonparishcouncil.sharepoint.com/sites/ParishOffice/Shared Documents/FINANCE/1 BUDGET &amp; PRECEPT/Budget &amp; precept 2025-26/"/>
    </mc:Choice>
  </mc:AlternateContent>
  <xr:revisionPtr revIDLastSave="32" documentId="11_26B5C7564C81C95EEC9F99AC3D7DB4C51861B4FD" xr6:coauthVersionLast="47" xr6:coauthVersionMax="47" xr10:uidLastSave="{B8BC0F93-41D3-4468-BCAA-7CE7F8DBA47F}"/>
  <bookViews>
    <workbookView xWindow="-120" yWindow="-120" windowWidth="25440" windowHeight="152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6" i="1" l="1"/>
  <c r="B105" i="1"/>
  <c r="B95" i="1"/>
  <c r="B55" i="1"/>
  <c r="B30" i="1"/>
  <c r="B24" i="1"/>
  <c r="B19" i="1"/>
  <c r="B12" i="1"/>
  <c r="B117" i="1" l="1"/>
  <c r="B31" i="1"/>
  <c r="B33" i="1" s="1"/>
</calcChain>
</file>

<file path=xl/sharedStrings.xml><?xml version="1.0" encoding="utf-8"?>
<sst xmlns="http://schemas.openxmlformats.org/spreadsheetml/2006/main" count="114" uniqueCount="91">
  <si>
    <t>INCOME</t>
  </si>
  <si>
    <t xml:space="preserve">PARISH COUNCIL </t>
  </si>
  <si>
    <t>Litter - Agency Fee</t>
  </si>
  <si>
    <t xml:space="preserve">VAT </t>
  </si>
  <si>
    <t>Precept</t>
  </si>
  <si>
    <t>Public Sector Deposit Fund Interest</t>
  </si>
  <si>
    <t>Events</t>
  </si>
  <si>
    <t>Funding</t>
  </si>
  <si>
    <t>Miscellaneous</t>
  </si>
  <si>
    <t>S106</t>
  </si>
  <si>
    <t>CIVIC CENTRE</t>
  </si>
  <si>
    <t xml:space="preserve">Bar </t>
  </si>
  <si>
    <t>Deposit - Room Hire (Refundable)</t>
  </si>
  <si>
    <t>Hire of Rooms</t>
  </si>
  <si>
    <t xml:space="preserve">Total </t>
  </si>
  <si>
    <t xml:space="preserve">ALLOTMENT </t>
  </si>
  <si>
    <t xml:space="preserve">Plot rent </t>
  </si>
  <si>
    <t xml:space="preserve">Miscellaneous </t>
  </si>
  <si>
    <t xml:space="preserve">Funding </t>
  </si>
  <si>
    <t xml:space="preserve">PAVILION / PLAYING FIELDS  </t>
  </si>
  <si>
    <t>Pitch hire</t>
  </si>
  <si>
    <t xml:space="preserve">Pavilion room Hire </t>
  </si>
  <si>
    <t xml:space="preserve">Scouts (electricity/water recharges) </t>
  </si>
  <si>
    <t xml:space="preserve">TOTAL INCOME </t>
  </si>
  <si>
    <t xml:space="preserve">EXPENDITURE </t>
  </si>
  <si>
    <t>Salaries (inc NI &amp; Pension contribution)</t>
  </si>
  <si>
    <t>Automatic Doors</t>
  </si>
  <si>
    <t xml:space="preserve">Bank Charges </t>
  </si>
  <si>
    <t>Boilers</t>
  </si>
  <si>
    <t xml:space="preserve">CCTV </t>
  </si>
  <si>
    <t xml:space="preserve">Cleaning supplies </t>
  </si>
  <si>
    <t xml:space="preserve">Electrical - PAT testing </t>
  </si>
  <si>
    <t xml:space="preserve">Fire &amp; Security </t>
  </si>
  <si>
    <t>General Maintenance</t>
  </si>
  <si>
    <t>Insurance</t>
  </si>
  <si>
    <t>Legionella Monitoring</t>
  </si>
  <si>
    <t>Lifts</t>
  </si>
  <si>
    <t>Miscellaneous CC</t>
  </si>
  <si>
    <t xml:space="preserve">Office expenditure </t>
  </si>
  <si>
    <t>Performing Rights Society &amp; PPL</t>
  </si>
  <si>
    <t xml:space="preserve">Utilities </t>
  </si>
  <si>
    <t>Rates</t>
  </si>
  <si>
    <t>Staff Uniforms</t>
  </si>
  <si>
    <t xml:space="preserve">Total Expenditure </t>
  </si>
  <si>
    <t>Litter salaries  (inc NI &amp; Pension contribution)</t>
  </si>
  <si>
    <t>Members' Allowances</t>
  </si>
  <si>
    <t xml:space="preserve">Chairmans Allowance </t>
  </si>
  <si>
    <t>Advertising &amp; Newsletter</t>
  </si>
  <si>
    <t>Audit</t>
  </si>
  <si>
    <t>Bus Shelter Maintenance</t>
  </si>
  <si>
    <t xml:space="preserve">CCTV  </t>
  </si>
  <si>
    <t>Christmas Decorations</t>
  </si>
  <si>
    <t>Events/Awards</t>
  </si>
  <si>
    <t>Contingency</t>
  </si>
  <si>
    <t xml:space="preserve">Grants &amp; Donations </t>
  </si>
  <si>
    <t>H&amp;S Consultancy Services</t>
  </si>
  <si>
    <t>Litter supplies</t>
  </si>
  <si>
    <t>Notice Boards</t>
  </si>
  <si>
    <t xml:space="preserve">Office Expenditure </t>
  </si>
  <si>
    <t>Partnership Working</t>
  </si>
  <si>
    <t>Outdoor Activities</t>
  </si>
  <si>
    <t>Premises Licence Fee</t>
  </si>
  <si>
    <t>Staff Training</t>
  </si>
  <si>
    <t>Subscriptions</t>
  </si>
  <si>
    <t>Website</t>
  </si>
  <si>
    <t xml:space="preserve">War Memorial </t>
  </si>
  <si>
    <t>Ringfenced Items ***</t>
  </si>
  <si>
    <t xml:space="preserve">operating reserves </t>
  </si>
  <si>
    <t xml:space="preserve">Youth </t>
  </si>
  <si>
    <t>Elections</t>
  </si>
  <si>
    <t>Civic Centre maintenance/refurb</t>
  </si>
  <si>
    <t xml:space="preserve">Commemorative events </t>
  </si>
  <si>
    <t xml:space="preserve">Electrical Inspection </t>
  </si>
  <si>
    <t xml:space="preserve">IT hardware </t>
  </si>
  <si>
    <t xml:space="preserve">S106 </t>
  </si>
  <si>
    <t xml:space="preserve">Highway Safety Initiatives </t>
  </si>
  <si>
    <t xml:space="preserve">Fire Equipment upgrade  (doors/alarm) </t>
  </si>
  <si>
    <t xml:space="preserve">Heating upgrade </t>
  </si>
  <si>
    <t xml:space="preserve">ALLOTMENTS </t>
  </si>
  <si>
    <t>NSALG membership fee</t>
  </si>
  <si>
    <t xml:space="preserve">Annual Licence fee - EDGE </t>
  </si>
  <si>
    <t xml:space="preserve">Maintenance </t>
  </si>
  <si>
    <t xml:space="preserve">Total  </t>
  </si>
  <si>
    <t xml:space="preserve">Groundsman salary </t>
  </si>
  <si>
    <t xml:space="preserve">Cleaning </t>
  </si>
  <si>
    <t xml:space="preserve">Grass cutting </t>
  </si>
  <si>
    <t>Committee allocation</t>
  </si>
  <si>
    <t xml:space="preserve">Insurance </t>
  </si>
  <si>
    <t xml:space="preserve">Rates </t>
  </si>
  <si>
    <t>Agreed    budget 
2025/26</t>
  </si>
  <si>
    <t xml:space="preserve">Balance brought forward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</si>
</sst>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£&quot;#,##0.00;\-&quot;£&quot;#,##0.00"/>
    <numFmt numFmtId="164" formatCode="&quot;£&quot;#,##0"/>
    <numFmt numFmtId="165" formatCode="_-* #,##0_-;\-* #,##0_-;_-* &quot;-&quot;??_-;_-@_-"/>
    <numFmt numFmtId="166" formatCode="&quot;£&quot;#,##0.00"/>
    <numFmt numFmtId="167" formatCode="_-&quot;£&quot;* #,##0_-;\-&quot;£&quot;* #,##0_-;_-&quot;£&quot;* &quot;-&quot;??_-;_-@_-"/>
  </numFmts>
  <fonts count="18" x14ac:knownFonts="1">
    <font>
      <sz val="11"/>
      <color theme="1"/>
      <name val="Calibri"/>
      <family val="2"/>
      <scheme val="minor"/>
    </font>
    <font>
      <b/>
      <sz val="18"/>
      <color indexed="8"/>
      <name val="Arial"/>
      <family val="2"/>
    </font>
    <font>
      <b/>
      <u/>
      <sz val="11"/>
      <color indexed="8"/>
      <name val="Arial"/>
      <family val="2"/>
    </font>
    <font>
      <sz val="10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i/>
      <sz val="10"/>
      <name val="Arial"/>
      <family val="2"/>
    </font>
    <font>
      <b/>
      <u/>
      <sz val="11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7" fontId="4" fillId="0" borderId="4" xfId="0" applyNumberFormat="1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/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 vertical="center"/>
    </xf>
    <xf numFmtId="2" fontId="7" fillId="0" borderId="2" xfId="0" applyNumberFormat="1" applyFont="1" applyBorder="1" applyAlignment="1">
      <alignment horizontal="left"/>
    </xf>
    <xf numFmtId="0" fontId="0" fillId="0" borderId="1" xfId="0" applyBorder="1"/>
    <xf numFmtId="0" fontId="9" fillId="0" borderId="1" xfId="0" applyFont="1" applyBorder="1"/>
    <xf numFmtId="0" fontId="10" fillId="0" borderId="1" xfId="0" applyFont="1" applyBorder="1"/>
    <xf numFmtId="0" fontId="11" fillId="0" borderId="1" xfId="0" applyFont="1" applyBorder="1" applyAlignment="1">
      <alignment horizontal="right"/>
    </xf>
    <xf numFmtId="0" fontId="10" fillId="0" borderId="1" xfId="0" applyFont="1" applyBorder="1" applyAlignment="1">
      <alignment horizontal="left"/>
    </xf>
    <xf numFmtId="0" fontId="12" fillId="0" borderId="1" xfId="0" applyFont="1" applyBorder="1" applyAlignment="1">
      <alignment horizontal="right"/>
    </xf>
    <xf numFmtId="165" fontId="13" fillId="0" borderId="1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165" fontId="3" fillId="0" borderId="5" xfId="0" applyNumberFormat="1" applyFont="1" applyBorder="1" applyAlignment="1">
      <alignment horizontal="right" vertical="center" wrapText="1"/>
    </xf>
    <xf numFmtId="165" fontId="3" fillId="0" borderId="1" xfId="0" applyNumberFormat="1" applyFont="1" applyBorder="1" applyAlignment="1">
      <alignment horizontal="right"/>
    </xf>
    <xf numFmtId="165" fontId="3" fillId="0" borderId="3" xfId="0" applyNumberFormat="1" applyFont="1" applyBorder="1" applyAlignment="1">
      <alignment horizontal="right"/>
    </xf>
    <xf numFmtId="166" fontId="13" fillId="0" borderId="3" xfId="0" applyNumberFormat="1" applyFont="1" applyBorder="1"/>
    <xf numFmtId="7" fontId="15" fillId="0" borderId="6" xfId="0" applyNumberFormat="1" applyFont="1" applyBorder="1" applyAlignment="1">
      <alignment horizontal="left"/>
    </xf>
    <xf numFmtId="166" fontId="5" fillId="0" borderId="1" xfId="0" applyNumberFormat="1" applyFont="1" applyBorder="1" applyAlignment="1">
      <alignment horizontal="right"/>
    </xf>
    <xf numFmtId="0" fontId="15" fillId="0" borderId="6" xfId="0" applyFont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right"/>
    </xf>
    <xf numFmtId="165" fontId="5" fillId="0" borderId="1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right" vertical="center" wrapText="1"/>
    </xf>
    <xf numFmtId="166" fontId="16" fillId="0" borderId="0" xfId="0" applyNumberFormat="1" applyFont="1" applyAlignment="1">
      <alignment horizontal="right"/>
    </xf>
    <xf numFmtId="166" fontId="5" fillId="0" borderId="1" xfId="0" applyNumberFormat="1" applyFont="1" applyBorder="1" applyAlignment="1">
      <alignment horizontal="right" vertical="center"/>
    </xf>
    <xf numFmtId="2" fontId="17" fillId="0" borderId="5" xfId="0" applyNumberFormat="1" applyFont="1" applyBorder="1" applyAlignment="1">
      <alignment horizontal="left"/>
    </xf>
    <xf numFmtId="165" fontId="10" fillId="0" borderId="1" xfId="0" applyNumberFormat="1" applyFont="1" applyBorder="1" applyAlignment="1">
      <alignment horizontal="right"/>
    </xf>
    <xf numFmtId="166" fontId="11" fillId="0" borderId="1" xfId="0" applyNumberFormat="1" applyFont="1" applyBorder="1" applyAlignment="1">
      <alignment horizontal="right"/>
    </xf>
    <xf numFmtId="167" fontId="11" fillId="0" borderId="1" xfId="0" applyNumberFormat="1" applyFont="1" applyBorder="1" applyAlignment="1">
      <alignment horizontal="right"/>
    </xf>
    <xf numFmtId="165" fontId="11" fillId="0" borderId="1" xfId="0" applyNumberFormat="1" applyFont="1" applyBorder="1" applyAlignment="1">
      <alignment horizontal="right"/>
    </xf>
    <xf numFmtId="166" fontId="11" fillId="0" borderId="1" xfId="0" applyNumberFormat="1" applyFont="1" applyBorder="1"/>
    <xf numFmtId="165" fontId="0" fillId="0" borderId="0" xfId="0" applyNumberFormat="1" applyAlignment="1">
      <alignment horizontal="right"/>
    </xf>
    <xf numFmtId="0" fontId="5" fillId="0" borderId="3" xfId="0" applyFont="1" applyBorder="1" applyAlignment="1">
      <alignment horizontal="right"/>
    </xf>
    <xf numFmtId="0" fontId="7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7"/>
  <sheetViews>
    <sheetView tabSelected="1" topLeftCell="A23" workbookViewId="0">
      <selection activeCell="J35" sqref="J35"/>
    </sheetView>
  </sheetViews>
  <sheetFormatPr defaultRowHeight="15" x14ac:dyDescent="0.25"/>
  <cols>
    <col min="1" max="1" width="41.28515625" customWidth="1"/>
    <col min="2" max="2" width="14" style="42" customWidth="1"/>
  </cols>
  <sheetData>
    <row r="1" spans="1:2" ht="38.25" customHeight="1" x14ac:dyDescent="0.25">
      <c r="A1" s="1" t="s">
        <v>0</v>
      </c>
      <c r="B1" s="22" t="s">
        <v>89</v>
      </c>
    </row>
    <row r="2" spans="1:2" x14ac:dyDescent="0.25">
      <c r="A2" s="2" t="s">
        <v>1</v>
      </c>
      <c r="B2" s="23"/>
    </row>
    <row r="3" spans="1:2" x14ac:dyDescent="0.25">
      <c r="A3" s="3"/>
      <c r="B3" s="24"/>
    </row>
    <row r="4" spans="1:2" x14ac:dyDescent="0.25">
      <c r="A4" s="4" t="s">
        <v>2</v>
      </c>
      <c r="B4" s="25">
        <v>4000</v>
      </c>
    </row>
    <row r="5" spans="1:2" x14ac:dyDescent="0.25">
      <c r="A5" s="4" t="s">
        <v>3</v>
      </c>
      <c r="B5" s="25">
        <v>0</v>
      </c>
    </row>
    <row r="6" spans="1:2" x14ac:dyDescent="0.25">
      <c r="A6" s="4" t="s">
        <v>4</v>
      </c>
      <c r="B6" s="25">
        <v>264705</v>
      </c>
    </row>
    <row r="7" spans="1:2" x14ac:dyDescent="0.25">
      <c r="A7" s="4" t="s">
        <v>5</v>
      </c>
      <c r="B7" s="25">
        <v>4000</v>
      </c>
    </row>
    <row r="8" spans="1:2" x14ac:dyDescent="0.25">
      <c r="A8" s="4" t="s">
        <v>6</v>
      </c>
      <c r="B8" s="25">
        <v>100</v>
      </c>
    </row>
    <row r="9" spans="1:2" x14ac:dyDescent="0.25">
      <c r="A9" s="4" t="s">
        <v>7</v>
      </c>
      <c r="B9" s="25">
        <v>0</v>
      </c>
    </row>
    <row r="10" spans="1:2" x14ac:dyDescent="0.25">
      <c r="A10" s="4" t="s">
        <v>8</v>
      </c>
      <c r="B10" s="25">
        <v>0</v>
      </c>
    </row>
    <row r="11" spans="1:2" x14ac:dyDescent="0.25">
      <c r="A11" s="5" t="s">
        <v>9</v>
      </c>
      <c r="B11" s="26">
        <v>0</v>
      </c>
    </row>
    <row r="12" spans="1:2" x14ac:dyDescent="0.25">
      <c r="A12" s="43" t="s">
        <v>82</v>
      </c>
      <c r="B12" s="27">
        <f>SUM(B4:B11)</f>
        <v>272805</v>
      </c>
    </row>
    <row r="13" spans="1:2" x14ac:dyDescent="0.25">
      <c r="A13" s="6" t="s">
        <v>10</v>
      </c>
      <c r="B13" s="28"/>
    </row>
    <row r="14" spans="1:2" x14ac:dyDescent="0.25">
      <c r="A14" s="4" t="s">
        <v>11</v>
      </c>
      <c r="B14" s="25">
        <v>0</v>
      </c>
    </row>
    <row r="15" spans="1:2" x14ac:dyDescent="0.25">
      <c r="A15" s="4" t="s">
        <v>12</v>
      </c>
      <c r="B15" s="25">
        <v>0</v>
      </c>
    </row>
    <row r="16" spans="1:2" x14ac:dyDescent="0.25">
      <c r="A16" s="4" t="s">
        <v>7</v>
      </c>
      <c r="B16" s="25">
        <v>0</v>
      </c>
    </row>
    <row r="17" spans="1:2" x14ac:dyDescent="0.25">
      <c r="A17" s="4" t="s">
        <v>13</v>
      </c>
      <c r="B17" s="25">
        <v>65000</v>
      </c>
    </row>
    <row r="18" spans="1:2" x14ac:dyDescent="0.25">
      <c r="A18" s="4" t="s">
        <v>8</v>
      </c>
      <c r="B18" s="25"/>
    </row>
    <row r="19" spans="1:2" x14ac:dyDescent="0.25">
      <c r="A19" s="7" t="s">
        <v>14</v>
      </c>
      <c r="B19" s="29">
        <f>SUM(B14:B17)</f>
        <v>65000</v>
      </c>
    </row>
    <row r="20" spans="1:2" x14ac:dyDescent="0.25">
      <c r="A20" s="8" t="s">
        <v>15</v>
      </c>
      <c r="B20" s="30"/>
    </row>
    <row r="21" spans="1:2" x14ac:dyDescent="0.25">
      <c r="A21" s="4" t="s">
        <v>16</v>
      </c>
      <c r="B21" s="25">
        <v>3000</v>
      </c>
    </row>
    <row r="22" spans="1:2" x14ac:dyDescent="0.25">
      <c r="A22" s="4" t="s">
        <v>17</v>
      </c>
      <c r="B22" s="25">
        <v>0</v>
      </c>
    </row>
    <row r="23" spans="1:2" x14ac:dyDescent="0.25">
      <c r="A23" s="4" t="s">
        <v>18</v>
      </c>
      <c r="B23" s="25">
        <v>0</v>
      </c>
    </row>
    <row r="24" spans="1:2" x14ac:dyDescent="0.25">
      <c r="A24" s="7" t="s">
        <v>14</v>
      </c>
      <c r="B24" s="29">
        <f>SUM(B21:B23)</f>
        <v>3000</v>
      </c>
    </row>
    <row r="25" spans="1:2" x14ac:dyDescent="0.25">
      <c r="A25" s="9" t="s">
        <v>19</v>
      </c>
      <c r="B25" s="31"/>
    </row>
    <row r="26" spans="1:2" x14ac:dyDescent="0.25">
      <c r="A26" s="4" t="s">
        <v>20</v>
      </c>
      <c r="B26" s="25">
        <v>2500</v>
      </c>
    </row>
    <row r="27" spans="1:2" x14ac:dyDescent="0.25">
      <c r="A27" s="4" t="s">
        <v>21</v>
      </c>
      <c r="B27" s="25">
        <v>0</v>
      </c>
    </row>
    <row r="28" spans="1:2" x14ac:dyDescent="0.25">
      <c r="A28" s="4" t="s">
        <v>22</v>
      </c>
      <c r="B28" s="25">
        <v>600</v>
      </c>
    </row>
    <row r="29" spans="1:2" x14ac:dyDescent="0.25">
      <c r="A29" s="4" t="s">
        <v>18</v>
      </c>
      <c r="B29" s="32">
        <v>0</v>
      </c>
    </row>
    <row r="30" spans="1:2" x14ac:dyDescent="0.25">
      <c r="A30" s="7" t="s">
        <v>14</v>
      </c>
      <c r="B30" s="29">
        <f>SUM(B26:B29)</f>
        <v>3100</v>
      </c>
    </row>
    <row r="31" spans="1:2" x14ac:dyDescent="0.25">
      <c r="A31" s="7" t="s">
        <v>23</v>
      </c>
      <c r="B31" s="29">
        <f>SUM(B30+B24+B19+B12)</f>
        <v>343905</v>
      </c>
    </row>
    <row r="32" spans="1:2" x14ac:dyDescent="0.25">
      <c r="A32" s="10" t="s">
        <v>90</v>
      </c>
      <c r="B32" s="33">
        <v>211645</v>
      </c>
    </row>
    <row r="33" spans="1:2" x14ac:dyDescent="0.25">
      <c r="A33" s="10"/>
      <c r="B33" s="34">
        <f>SUM(B31:B32)</f>
        <v>555550</v>
      </c>
    </row>
    <row r="34" spans="1:2" x14ac:dyDescent="0.25">
      <c r="A34" s="10"/>
      <c r="B34" s="34"/>
    </row>
    <row r="35" spans="1:2" ht="36" x14ac:dyDescent="0.25">
      <c r="A35" s="11" t="s">
        <v>24</v>
      </c>
      <c r="B35" s="22" t="s">
        <v>89</v>
      </c>
    </row>
    <row r="36" spans="1:2" ht="15.75" x14ac:dyDescent="0.25">
      <c r="A36" s="12" t="s">
        <v>10</v>
      </c>
      <c r="B36" s="44"/>
    </row>
    <row r="37" spans="1:2" x14ac:dyDescent="0.25">
      <c r="A37" s="4" t="s">
        <v>25</v>
      </c>
      <c r="B37" s="25">
        <v>105000</v>
      </c>
    </row>
    <row r="38" spans="1:2" x14ac:dyDescent="0.25">
      <c r="A38" s="4" t="s">
        <v>26</v>
      </c>
      <c r="B38" s="25">
        <v>1500</v>
      </c>
    </row>
    <row r="39" spans="1:2" x14ac:dyDescent="0.25">
      <c r="A39" s="4" t="s">
        <v>27</v>
      </c>
      <c r="B39" s="25">
        <v>200</v>
      </c>
    </row>
    <row r="40" spans="1:2" x14ac:dyDescent="0.25">
      <c r="A40" s="4" t="s">
        <v>28</v>
      </c>
      <c r="B40" s="25">
        <v>1000</v>
      </c>
    </row>
    <row r="41" spans="1:2" x14ac:dyDescent="0.25">
      <c r="A41" s="4" t="s">
        <v>29</v>
      </c>
      <c r="B41" s="25">
        <v>500</v>
      </c>
    </row>
    <row r="42" spans="1:2" x14ac:dyDescent="0.25">
      <c r="A42" s="4" t="s">
        <v>30</v>
      </c>
      <c r="B42" s="25">
        <v>1500</v>
      </c>
    </row>
    <row r="43" spans="1:2" x14ac:dyDescent="0.25">
      <c r="A43" s="4" t="s">
        <v>31</v>
      </c>
      <c r="B43" s="25">
        <v>200</v>
      </c>
    </row>
    <row r="44" spans="1:2" x14ac:dyDescent="0.25">
      <c r="A44" s="4" t="s">
        <v>32</v>
      </c>
      <c r="B44" s="25">
        <v>2000</v>
      </c>
    </row>
    <row r="45" spans="1:2" x14ac:dyDescent="0.25">
      <c r="A45" s="4" t="s">
        <v>33</v>
      </c>
      <c r="B45" s="25">
        <v>10000</v>
      </c>
    </row>
    <row r="46" spans="1:2" x14ac:dyDescent="0.25">
      <c r="A46" s="4" t="s">
        <v>34</v>
      </c>
      <c r="B46" s="25">
        <v>3000</v>
      </c>
    </row>
    <row r="47" spans="1:2" x14ac:dyDescent="0.25">
      <c r="A47" s="4" t="s">
        <v>35</v>
      </c>
      <c r="B47" s="25">
        <v>1200</v>
      </c>
    </row>
    <row r="48" spans="1:2" x14ac:dyDescent="0.25">
      <c r="A48" s="4" t="s">
        <v>36</v>
      </c>
      <c r="B48" s="25">
        <v>1500</v>
      </c>
    </row>
    <row r="49" spans="1:2" x14ac:dyDescent="0.25">
      <c r="A49" s="4" t="s">
        <v>37</v>
      </c>
      <c r="B49" s="25">
        <v>500</v>
      </c>
    </row>
    <row r="50" spans="1:2" x14ac:dyDescent="0.25">
      <c r="A50" s="4" t="s">
        <v>38</v>
      </c>
      <c r="B50" s="25">
        <v>1300</v>
      </c>
    </row>
    <row r="51" spans="1:2" x14ac:dyDescent="0.25">
      <c r="A51" s="4" t="s">
        <v>39</v>
      </c>
      <c r="B51" s="25">
        <v>1000</v>
      </c>
    </row>
    <row r="52" spans="1:2" x14ac:dyDescent="0.25">
      <c r="A52" s="4" t="s">
        <v>40</v>
      </c>
      <c r="B52" s="25">
        <v>20000</v>
      </c>
    </row>
    <row r="53" spans="1:2" x14ac:dyDescent="0.25">
      <c r="A53" s="4" t="s">
        <v>41</v>
      </c>
      <c r="B53" s="25">
        <v>15000</v>
      </c>
    </row>
    <row r="54" spans="1:2" x14ac:dyDescent="0.25">
      <c r="A54" s="4" t="s">
        <v>42</v>
      </c>
      <c r="B54" s="25">
        <v>200</v>
      </c>
    </row>
    <row r="55" spans="1:2" x14ac:dyDescent="0.25">
      <c r="A55" s="14" t="s">
        <v>43</v>
      </c>
      <c r="B55" s="35">
        <f>SUM(B37:B54)</f>
        <v>165600</v>
      </c>
    </row>
    <row r="56" spans="1:2" x14ac:dyDescent="0.25">
      <c r="A56" s="14"/>
      <c r="B56" s="35"/>
    </row>
    <row r="57" spans="1:2" ht="36" x14ac:dyDescent="0.25">
      <c r="A57" s="11" t="s">
        <v>24</v>
      </c>
      <c r="B57" s="22" t="s">
        <v>89</v>
      </c>
    </row>
    <row r="58" spans="1:2" ht="15.75" x14ac:dyDescent="0.25">
      <c r="A58" s="15" t="s">
        <v>1</v>
      </c>
      <c r="B58" s="36"/>
    </row>
    <row r="59" spans="1:2" x14ac:dyDescent="0.25">
      <c r="A59" s="4" t="s">
        <v>25</v>
      </c>
      <c r="B59" s="37">
        <v>107000</v>
      </c>
    </row>
    <row r="60" spans="1:2" x14ac:dyDescent="0.25">
      <c r="A60" s="4" t="s">
        <v>44</v>
      </c>
      <c r="B60" s="37">
        <v>17000</v>
      </c>
    </row>
    <row r="61" spans="1:2" x14ac:dyDescent="0.25">
      <c r="A61" s="4" t="s">
        <v>45</v>
      </c>
      <c r="B61" s="37">
        <v>14000</v>
      </c>
    </row>
    <row r="62" spans="1:2" x14ac:dyDescent="0.25">
      <c r="A62" s="4" t="s">
        <v>46</v>
      </c>
      <c r="B62" s="37">
        <v>750</v>
      </c>
    </row>
    <row r="63" spans="1:2" x14ac:dyDescent="0.25">
      <c r="A63" s="4" t="s">
        <v>47</v>
      </c>
      <c r="B63" s="37">
        <v>400</v>
      </c>
    </row>
    <row r="64" spans="1:2" x14ac:dyDescent="0.25">
      <c r="A64" s="4" t="s">
        <v>48</v>
      </c>
      <c r="B64" s="37">
        <v>1500</v>
      </c>
    </row>
    <row r="65" spans="1:2" x14ac:dyDescent="0.25">
      <c r="A65" s="4" t="s">
        <v>49</v>
      </c>
      <c r="B65" s="37">
        <v>2000</v>
      </c>
    </row>
    <row r="66" spans="1:2" x14ac:dyDescent="0.25">
      <c r="A66" s="4" t="s">
        <v>50</v>
      </c>
      <c r="B66" s="37">
        <v>5000</v>
      </c>
    </row>
    <row r="67" spans="1:2" x14ac:dyDescent="0.25">
      <c r="A67" s="4" t="s">
        <v>51</v>
      </c>
      <c r="B67" s="37">
        <v>3000</v>
      </c>
    </row>
    <row r="68" spans="1:2" x14ac:dyDescent="0.25">
      <c r="A68" s="4" t="s">
        <v>52</v>
      </c>
      <c r="B68" s="37">
        <v>7000</v>
      </c>
    </row>
    <row r="69" spans="1:2" x14ac:dyDescent="0.25">
      <c r="A69" s="4" t="s">
        <v>53</v>
      </c>
      <c r="B69" s="37">
        <v>15000</v>
      </c>
    </row>
    <row r="70" spans="1:2" x14ac:dyDescent="0.25">
      <c r="A70" s="4" t="s">
        <v>54</v>
      </c>
      <c r="B70" s="37">
        <v>3000</v>
      </c>
    </row>
    <row r="71" spans="1:2" x14ac:dyDescent="0.25">
      <c r="A71" s="4" t="s">
        <v>55</v>
      </c>
      <c r="B71" s="37">
        <v>2500</v>
      </c>
    </row>
    <row r="72" spans="1:2" x14ac:dyDescent="0.25">
      <c r="A72" s="4" t="s">
        <v>34</v>
      </c>
      <c r="B72" s="37">
        <v>3000</v>
      </c>
    </row>
    <row r="73" spans="1:2" x14ac:dyDescent="0.25">
      <c r="A73" s="4" t="s">
        <v>56</v>
      </c>
      <c r="B73" s="37">
        <v>150</v>
      </c>
    </row>
    <row r="74" spans="1:2" x14ac:dyDescent="0.25">
      <c r="A74" s="4" t="s">
        <v>57</v>
      </c>
      <c r="B74" s="37">
        <v>1000</v>
      </c>
    </row>
    <row r="75" spans="1:2" x14ac:dyDescent="0.25">
      <c r="A75" s="4" t="s">
        <v>58</v>
      </c>
      <c r="B75" s="37">
        <v>6400</v>
      </c>
    </row>
    <row r="76" spans="1:2" x14ac:dyDescent="0.25">
      <c r="A76" s="4" t="s">
        <v>59</v>
      </c>
      <c r="B76" s="37">
        <v>5000</v>
      </c>
    </row>
    <row r="77" spans="1:2" x14ac:dyDescent="0.25">
      <c r="A77" s="4" t="s">
        <v>60</v>
      </c>
      <c r="B77" s="37">
        <v>7000</v>
      </c>
    </row>
    <row r="78" spans="1:2" x14ac:dyDescent="0.25">
      <c r="A78" s="4" t="s">
        <v>61</v>
      </c>
      <c r="B78" s="37">
        <v>180</v>
      </c>
    </row>
    <row r="79" spans="1:2" x14ac:dyDescent="0.25">
      <c r="A79" s="4" t="s">
        <v>62</v>
      </c>
      <c r="B79" s="37">
        <v>2000</v>
      </c>
    </row>
    <row r="80" spans="1:2" x14ac:dyDescent="0.25">
      <c r="A80" s="4" t="s">
        <v>63</v>
      </c>
      <c r="B80" s="37">
        <v>1900</v>
      </c>
    </row>
    <row r="81" spans="1:2" x14ac:dyDescent="0.25">
      <c r="A81" s="4" t="s">
        <v>64</v>
      </c>
      <c r="B81" s="37">
        <v>300</v>
      </c>
    </row>
    <row r="82" spans="1:2" x14ac:dyDescent="0.25">
      <c r="A82" s="4" t="s">
        <v>65</v>
      </c>
      <c r="B82" s="37">
        <v>4000</v>
      </c>
    </row>
    <row r="83" spans="1:2" x14ac:dyDescent="0.25">
      <c r="A83" s="4" t="s">
        <v>66</v>
      </c>
      <c r="B83" s="37">
        <v>0</v>
      </c>
    </row>
    <row r="84" spans="1:2" x14ac:dyDescent="0.25">
      <c r="A84" s="13" t="s">
        <v>67</v>
      </c>
      <c r="B84" s="37">
        <v>30000</v>
      </c>
    </row>
    <row r="85" spans="1:2" x14ac:dyDescent="0.25">
      <c r="A85" s="13" t="s">
        <v>68</v>
      </c>
      <c r="B85" s="37">
        <v>0</v>
      </c>
    </row>
    <row r="86" spans="1:2" x14ac:dyDescent="0.25">
      <c r="A86" s="13" t="s">
        <v>69</v>
      </c>
      <c r="B86" s="37">
        <v>10000</v>
      </c>
    </row>
    <row r="87" spans="1:2" x14ac:dyDescent="0.25">
      <c r="A87" s="13" t="s">
        <v>70</v>
      </c>
      <c r="B87" s="37">
        <v>30000</v>
      </c>
    </row>
    <row r="88" spans="1:2" x14ac:dyDescent="0.25">
      <c r="A88" s="13" t="s">
        <v>71</v>
      </c>
      <c r="B88" s="37">
        <v>1000</v>
      </c>
    </row>
    <row r="89" spans="1:2" x14ac:dyDescent="0.25">
      <c r="A89" s="13" t="s">
        <v>72</v>
      </c>
      <c r="B89" s="37">
        <v>2000</v>
      </c>
    </row>
    <row r="90" spans="1:2" x14ac:dyDescent="0.25">
      <c r="A90" s="13" t="s">
        <v>73</v>
      </c>
      <c r="B90" s="37">
        <v>0</v>
      </c>
    </row>
    <row r="91" spans="1:2" x14ac:dyDescent="0.25">
      <c r="A91" s="13" t="s">
        <v>74</v>
      </c>
      <c r="B91" s="37">
        <v>68176</v>
      </c>
    </row>
    <row r="92" spans="1:2" x14ac:dyDescent="0.25">
      <c r="A92" s="13" t="s">
        <v>75</v>
      </c>
      <c r="B92" s="37">
        <v>5000</v>
      </c>
    </row>
    <row r="93" spans="1:2" x14ac:dyDescent="0.25">
      <c r="A93" s="13" t="s">
        <v>76</v>
      </c>
      <c r="B93" s="37">
        <v>2000</v>
      </c>
    </row>
    <row r="94" spans="1:2" x14ac:dyDescent="0.25">
      <c r="A94" s="13" t="s">
        <v>77</v>
      </c>
      <c r="B94" s="37">
        <v>2000</v>
      </c>
    </row>
    <row r="95" spans="1:2" x14ac:dyDescent="0.25">
      <c r="A95" s="16"/>
      <c r="B95" s="38">
        <f>SUM(B59:B94)</f>
        <v>359256</v>
      </c>
    </row>
    <row r="96" spans="1:2" x14ac:dyDescent="0.25">
      <c r="A96" s="16"/>
      <c r="B96" s="39"/>
    </row>
    <row r="97" spans="1:2" ht="36" x14ac:dyDescent="0.25">
      <c r="A97" s="11" t="s">
        <v>24</v>
      </c>
      <c r="B97" s="22" t="s">
        <v>89</v>
      </c>
    </row>
    <row r="98" spans="1:2" x14ac:dyDescent="0.25">
      <c r="A98" s="17" t="s">
        <v>78</v>
      </c>
      <c r="B98" s="40"/>
    </row>
    <row r="99" spans="1:2" x14ac:dyDescent="0.25">
      <c r="A99" s="18" t="s">
        <v>79</v>
      </c>
      <c r="B99" s="37">
        <v>60</v>
      </c>
    </row>
    <row r="100" spans="1:2" x14ac:dyDescent="0.25">
      <c r="A100" s="18" t="s">
        <v>80</v>
      </c>
      <c r="B100" s="37">
        <v>500</v>
      </c>
    </row>
    <row r="101" spans="1:2" x14ac:dyDescent="0.25">
      <c r="A101" s="18" t="s">
        <v>81</v>
      </c>
      <c r="B101" s="37">
        <v>1000</v>
      </c>
    </row>
    <row r="102" spans="1:2" x14ac:dyDescent="0.25">
      <c r="A102" s="18" t="s">
        <v>17</v>
      </c>
      <c r="B102" s="37">
        <v>2000</v>
      </c>
    </row>
    <row r="103" spans="1:2" x14ac:dyDescent="0.25">
      <c r="A103" s="18" t="s">
        <v>74</v>
      </c>
      <c r="B103" s="37">
        <v>5634</v>
      </c>
    </row>
    <row r="104" spans="1:2" x14ac:dyDescent="0.25">
      <c r="A104" s="18" t="s">
        <v>40</v>
      </c>
      <c r="B104" s="37">
        <v>1000</v>
      </c>
    </row>
    <row r="105" spans="1:2" x14ac:dyDescent="0.25">
      <c r="A105" s="19" t="s">
        <v>82</v>
      </c>
      <c r="B105" s="41">
        <f>SUM(B99:B104)</f>
        <v>10194</v>
      </c>
    </row>
    <row r="106" spans="1:2" x14ac:dyDescent="0.25">
      <c r="A106" s="17" t="s">
        <v>19</v>
      </c>
      <c r="B106" s="40"/>
    </row>
    <row r="107" spans="1:2" x14ac:dyDescent="0.25">
      <c r="A107" s="20" t="s">
        <v>83</v>
      </c>
      <c r="B107" s="40">
        <v>1400</v>
      </c>
    </row>
    <row r="108" spans="1:2" x14ac:dyDescent="0.25">
      <c r="A108" s="20" t="s">
        <v>84</v>
      </c>
      <c r="B108" s="40">
        <v>1200</v>
      </c>
    </row>
    <row r="109" spans="1:2" x14ac:dyDescent="0.25">
      <c r="A109" s="20" t="s">
        <v>85</v>
      </c>
      <c r="B109" s="40">
        <v>4000</v>
      </c>
    </row>
    <row r="110" spans="1:2" x14ac:dyDescent="0.25">
      <c r="A110" s="20" t="s">
        <v>86</v>
      </c>
      <c r="B110" s="40">
        <v>2600</v>
      </c>
    </row>
    <row r="111" spans="1:2" x14ac:dyDescent="0.25">
      <c r="A111" s="20" t="s">
        <v>87</v>
      </c>
      <c r="B111" s="40">
        <v>1500</v>
      </c>
    </row>
    <row r="112" spans="1:2" x14ac:dyDescent="0.25">
      <c r="A112" s="20" t="s">
        <v>40</v>
      </c>
      <c r="B112" s="40">
        <v>6000</v>
      </c>
    </row>
    <row r="113" spans="1:2" x14ac:dyDescent="0.25">
      <c r="A113" s="20" t="s">
        <v>81</v>
      </c>
      <c r="B113" s="40">
        <v>1000</v>
      </c>
    </row>
    <row r="114" spans="1:2" x14ac:dyDescent="0.25">
      <c r="A114" s="20" t="s">
        <v>88</v>
      </c>
      <c r="B114" s="40">
        <v>1600</v>
      </c>
    </row>
    <row r="115" spans="1:2" x14ac:dyDescent="0.25">
      <c r="A115" s="20" t="s">
        <v>35</v>
      </c>
      <c r="B115" s="40">
        <v>1200</v>
      </c>
    </row>
    <row r="116" spans="1:2" x14ac:dyDescent="0.25">
      <c r="A116" s="19"/>
      <c r="B116" s="38">
        <f>SUM(B107:B115)</f>
        <v>20500</v>
      </c>
    </row>
    <row r="117" spans="1:2" x14ac:dyDescent="0.25">
      <c r="A117" s="21" t="s">
        <v>43</v>
      </c>
      <c r="B117" s="38">
        <f>SUM(B116+B105+B95+B55)</f>
        <v>555550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788c3f7-c70c-48ec-910f-b2156a9f7981" xsi:nil="true"/>
    <lcf76f155ced4ddcb4097134ff3c332f xmlns="23d806a0-7abd-4c3f-b49e-fc898d27a3d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6C0D14E690C34FA11DDD8FA2DD5623" ma:contentTypeVersion="16" ma:contentTypeDescription="Create a new document." ma:contentTypeScope="" ma:versionID="312bc46ce4d0a830055e091000ff1ce4">
  <xsd:schema xmlns:xsd="http://www.w3.org/2001/XMLSchema" xmlns:xs="http://www.w3.org/2001/XMLSchema" xmlns:p="http://schemas.microsoft.com/office/2006/metadata/properties" xmlns:ns2="23d806a0-7abd-4c3f-b49e-fc898d27a3dc" xmlns:ns3="5788c3f7-c70c-48ec-910f-b2156a9f7981" targetNamespace="http://schemas.microsoft.com/office/2006/metadata/properties" ma:root="true" ma:fieldsID="efb07e9224852e3dd504190933da8e3e" ns2:_="" ns3:_="">
    <xsd:import namespace="23d806a0-7abd-4c3f-b49e-fc898d27a3dc"/>
    <xsd:import namespace="5788c3f7-c70c-48ec-910f-b2156a9f79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d806a0-7abd-4c3f-b49e-fc898d27a3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94c789e-20e6-4047-a194-137e35663a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88c3f7-c70c-48ec-910f-b2156a9f7981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b6b2dce6-48ad-4bad-898a-984739fef1a0}" ma:internalName="TaxCatchAll" ma:showField="CatchAllData" ma:web="5788c3f7-c70c-48ec-910f-b2156a9f798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2FFF3F-6A6B-48E0-9273-F8EABABF3B1E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5788c3f7-c70c-48ec-910f-b2156a9f7981"/>
    <ds:schemaRef ds:uri="23d806a0-7abd-4c3f-b49e-fc898d27a3dc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D8C7B99-FAF0-4888-923A-ECFC01618F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d806a0-7abd-4c3f-b49e-fc898d27a3dc"/>
    <ds:schemaRef ds:uri="5788c3f7-c70c-48ec-910f-b2156a9f79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5581CA-8D29-4189-B496-23B338AF75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Clerk (Perton Parish Council)</dc:creator>
  <cp:lastModifiedBy>Clerk (Perton Parish Council)</cp:lastModifiedBy>
  <cp:lastPrinted>2025-01-29T11:54:18Z</cp:lastPrinted>
  <dcterms:created xsi:type="dcterms:W3CDTF">2015-06-05T18:17:20Z</dcterms:created>
  <dcterms:modified xsi:type="dcterms:W3CDTF">2025-01-29T11:54:22Z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0x0101007A6C0D14E690C34FA11DDD8FA2DD5623</vt:lpwstr>
  </property>
  <property fmtid="{D5CDD505-2E9C-101B-9397-08002B2CF9AE}" pid="3" name="MediaServiceImageTags">
    <vt:lpwstr/>
  </property>
</Properties>
</file>